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.casoli\AppData\Local\Temp\7zO02C313C8\"/>
    </mc:Choice>
  </mc:AlternateContent>
  <bookViews>
    <workbookView xWindow="0" yWindow="0" windowWidth="20490" windowHeight="7020" activeTab="1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14" i="6"/>
  <c r="C6" i="8" s="1"/>
  <c r="A1" i="8"/>
  <c r="A1" i="6"/>
  <c r="A1" i="5"/>
</calcChain>
</file>

<file path=xl/sharedStrings.xml><?xml version="1.0" encoding="utf-8"?>
<sst xmlns="http://schemas.openxmlformats.org/spreadsheetml/2006/main" count="49" uniqueCount="43">
  <si>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</si>
  <si>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</si>
  <si>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</si>
  <si>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</si>
  <si>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</si>
  <si>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</si>
  <si>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</si>
  <si>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</si>
  <si>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</si>
  <si>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</si>
  <si>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</si>
  <si>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</si>
  <si>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</si>
  <si>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</si>
  <si>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</si>
  <si>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</si>
  <si>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</si>
  <si>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</si>
  <si>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</si>
  <si>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</si>
  <si>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</si>
  <si>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</si>
  <si>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</si>
  <si>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</si>
  <si>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</si>
  <si>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</si>
  <si>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</si>
  <si>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</si>
  <si>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</si>
  <si>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</si>
  <si>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</si>
  <si>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</si>
  <si>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</si>
  <si>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</si>
  <si>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</si>
  <si>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</si>
  <si>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</si>
  <si>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</si>
  <si>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t xml:space="preserve">Bons de commande ponctuels : Prestations de maintenance corrective lorsque le prix total des fournitures et des pièces nécessaires à la réparation est strictement supérieur à </t>
    </r>
    <r>
      <rPr>
        <sz val="11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</si>
  <si>
    <r>
      <t xml:space="preserve">Indemnité de déplacement sur </t>
    </r>
    <r>
      <rPr>
        <sz val="11"/>
        <color rgb="FF00B050"/>
        <rFont val="Marianne"/>
        <family val="3"/>
      </rPr>
      <t>sites isolés</t>
    </r>
  </si>
  <si>
    <t>N°DAF _2025_000689</t>
  </si>
  <si>
    <t xml:space="preserve">Objet du marché :
MAINTENANCE PREVENTIVE ET CORRECTIVE DES INSTALLATIONS DE PORTES INDUSTRIELLES ET PORTAILS DES SITES DE TOULOUSE – CASTRES – TARBES ET DE LA DGA TA
LOT N°3  - Sites soutenus par l'antenne de Tarbes
</t>
  </si>
  <si>
    <t>N°projet : ESID 25 135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</si>
</sst>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name val="Marianne"/>
      <family val="3"/>
    </font>
    <font>
      <sz val="11"/>
      <color rgb="FF00B050"/>
      <name val="Marianne"/>
      <family val="3"/>
    </font>
    <font>
      <b/>
      <sz val="11"/>
      <color theme="1"/>
      <name val="Century Gothic"/>
      <family val="2"/>
      <scheme val="minor"/>
    </font>
    <font>
      <sz val="10"/>
      <color theme="1"/>
      <name val="Marianne Light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 vertical="center"/>
    </xf>
    <xf numFmtId="44" fontId="7" fillId="0" borderId="11" xfId="1" applyFont="1" applyBorder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10" xfId="0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15</xdr:row>
      <xdr:rowOff>57150</xdr:rowOff>
    </xdr:from>
    <xdr:to>
      <xdr:col>2</xdr:col>
      <xdr:colOff>579755</xdr:colOff>
      <xdr:row>19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5"/>
  <sheetViews>
    <sheetView zoomScaleNormal="100" zoomScalePageLayoutView="90" workbookViewId="0">
      <selection activeCell="H5" sqref="H5"/>
    </sheetView>
  </sheetViews>
  <sheetFormatPr baseColWidth="10" defaultColWidth="11" defaultRowHeight="13.5" x14ac:dyDescent="0.25"/>
  <sheetData>
    <row r="1" spans="1:6" s="9" customFormat="1" ht="25" customHeight="1" x14ac:dyDescent="0.3">
      <c r="A1" s="21" t="s">
        <v>42</v>
      </c>
      <c r="B1" s="22"/>
      <c r="C1" s="22"/>
      <c r="D1" s="22"/>
      <c r="E1" s="22"/>
      <c r="F1" s="23" t="s">
        <v>40</v>
      </c>
    </row>
    <row r="2" spans="1:6" ht="66" customHeight="1" x14ac:dyDescent="0.25">
      <c r="A2" s="25" t="s">
        <v>0</v>
      </c>
      <c r="B2" s="25"/>
      <c r="C2" s="25"/>
      <c r="D2" s="25"/>
      <c r="E2" s="25"/>
      <c r="F2" s="25"/>
    </row>
    <row r="5" spans="1:6" ht="183.5" customHeight="1" x14ac:dyDescent="0.25">
      <c r="A5" s="26" t="s">
        <v>41</v>
      </c>
      <c r="B5" s="27"/>
      <c r="C5" s="27"/>
      <c r="D5" s="27"/>
      <c r="E5" s="27"/>
      <c r="F5" s="27"/>
    </row>
  </sheetData>
  <mergeCells count="2">
    <mergeCell ref="A2:F2"/>
    <mergeCell ref="A5:F5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ESID .. ...&amp;C&amp;"Marianne,Normal"DE&amp;R&amp;"Marianne,Normal"N°DAF _2025_000016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tabSelected="1" view="pageLayout" zoomScale="90" zoomScaleNormal="100" zoomScalePageLayoutView="90" workbookViewId="0">
      <selection activeCell="C8" sqref="C8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67.5" customHeight="1" x14ac:dyDescent="0.25">
      <c r="A1" s="29" t="str">
        <f>'DE_Page de garde'!A5:F5</f>
        <v xml:space="preserve">Objet du marché :
MAINTENANCE PREVENTIVE ET CORRECTIVE DES INSTALLATIONS DE PORTES INDUSTRIELLES ET PORTAILS DES SITES DE TOULOUSE – CASTRES – TARBES ET DE LA DGA TA
LOT N°3  - Sites soutenus par l'antenne de Tarbes
</v>
      </c>
      <c r="B1" s="29"/>
      <c r="C1" s="29"/>
      <c r="D1" s="29"/>
      <c r="E1" s="29"/>
    </row>
    <row r="2" spans="1:5" ht="14.5" x14ac:dyDescent="0.35">
      <c r="A2" s="1"/>
      <c r="B2" s="1"/>
      <c r="C2" s="1"/>
      <c r="D2" s="1"/>
    </row>
    <row r="3" spans="1:5" ht="14.5" x14ac:dyDescent="0.35">
      <c r="A3" s="28" t="s">
        <v>1</v>
      </c>
      <c r="B3" s="28"/>
      <c r="C3" s="28"/>
      <c r="D3" s="28"/>
      <c r="E3" s="28"/>
    </row>
    <row r="4" spans="1:5" ht="14.5" x14ac:dyDescent="0.35">
      <c r="A4" s="1"/>
      <c r="B4" s="1"/>
      <c r="C4" s="1"/>
      <c r="D4" s="1"/>
    </row>
    <row r="5" spans="1:5" ht="38.25" customHeight="1" x14ac:dyDescent="0.25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36.75" customHeight="1" x14ac:dyDescent="0.35">
      <c r="A6" s="5" t="s">
        <v>7</v>
      </c>
      <c r="B6" s="6" t="s">
        <v>8</v>
      </c>
      <c r="C6" s="11"/>
      <c r="D6" s="12">
        <v>1</v>
      </c>
      <c r="E6" s="16"/>
    </row>
    <row r="7" spans="1:5" ht="36.75" customHeight="1" x14ac:dyDescent="0.35">
      <c r="A7" s="5" t="s">
        <v>9</v>
      </c>
      <c r="B7" s="6" t="s">
        <v>10</v>
      </c>
      <c r="C7" s="11"/>
      <c r="D7" s="12">
        <v>4</v>
      </c>
      <c r="E7" s="16"/>
    </row>
    <row r="8" spans="1:5" ht="36.75" customHeight="1" x14ac:dyDescent="0.35">
      <c r="A8" s="5" t="s">
        <v>11</v>
      </c>
      <c r="B8" s="6" t="s">
        <v>12</v>
      </c>
      <c r="C8" s="11"/>
      <c r="D8" s="12">
        <v>1</v>
      </c>
      <c r="E8" s="16"/>
    </row>
    <row r="9" spans="1:5" ht="36.75" customHeight="1" x14ac:dyDescent="0.35">
      <c r="A9" s="5" t="s">
        <v>13</v>
      </c>
      <c r="B9" s="6" t="s">
        <v>14</v>
      </c>
      <c r="C9" s="11"/>
      <c r="D9" s="12">
        <v>2</v>
      </c>
      <c r="E9" s="16"/>
    </row>
    <row r="10" spans="1:5" ht="36.75" customHeight="1" x14ac:dyDescent="0.35">
      <c r="A10" s="5" t="s">
        <v>15</v>
      </c>
      <c r="B10" s="6" t="s">
        <v>16</v>
      </c>
      <c r="C10" s="11"/>
      <c r="D10" s="12">
        <v>1</v>
      </c>
      <c r="E10" s="16"/>
    </row>
    <row r="11" spans="1:5" ht="36.75" customHeight="1" x14ac:dyDescent="0.35">
      <c r="A11" s="5" t="s">
        <v>17</v>
      </c>
      <c r="B11" s="6" t="s">
        <v>18</v>
      </c>
      <c r="C11" s="11"/>
      <c r="D11" s="12">
        <v>1</v>
      </c>
      <c r="E11" s="16"/>
    </row>
    <row r="12" spans="1:5" ht="36.75" customHeight="1" x14ac:dyDescent="0.35">
      <c r="A12" s="5" t="s">
        <v>19</v>
      </c>
      <c r="B12" s="6" t="s">
        <v>20</v>
      </c>
      <c r="C12" s="11"/>
      <c r="D12" s="12">
        <v>3</v>
      </c>
      <c r="E12" s="16"/>
    </row>
    <row r="13" spans="1:5" ht="15" thickBot="1" x14ac:dyDescent="0.4">
      <c r="A13" s="1"/>
      <c r="B13" s="1"/>
      <c r="C13" s="1"/>
      <c r="D13" s="1"/>
    </row>
    <row r="14" spans="1:5" ht="16" thickBot="1" x14ac:dyDescent="0.4">
      <c r="A14" s="1"/>
      <c r="B14" s="30" t="s">
        <v>21</v>
      </c>
      <c r="C14" s="30"/>
      <c r="D14" s="31"/>
      <c r="E14" s="18">
        <f>SUM(E6:E12)</f>
        <v>0</v>
      </c>
    </row>
    <row r="15" spans="1:5" x14ac:dyDescent="0.25">
      <c r="A15" s="13"/>
      <c r="B15" s="13"/>
      <c r="C15" s="13"/>
      <c r="D15" s="13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  <row r="24" spans="1:4" ht="14.5" x14ac:dyDescent="0.35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25 135&amp;C&amp;"Marianne,Normal"DE&amp;R&amp;"-,Gras"DAF_2025_000689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PageLayoutView="90" workbookViewId="0">
      <selection activeCell="D7" sqref="D7:D12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67.5" customHeight="1" x14ac:dyDescent="0.25">
      <c r="A1" s="29" t="str">
        <f>'DE_Page de garde'!A5:F5</f>
        <v xml:space="preserve">Objet du marché :
MAINTENANCE PREVENTIVE ET CORRECTIVE DES INSTALLATIONS DE PORTES INDUSTRIELLES ET PORTAILS DES SITES DE TOULOUSE – CASTRES – TARBES ET DE LA DGA TA
LOT N°3  - Sites soutenus par l'antenne de Tarbes
</v>
      </c>
      <c r="B1" s="29"/>
      <c r="C1" s="29"/>
      <c r="D1" s="29"/>
      <c r="E1" s="29"/>
    </row>
    <row r="2" spans="1:5" ht="14.5" x14ac:dyDescent="0.35">
      <c r="A2" s="1"/>
      <c r="B2" s="1"/>
      <c r="C2" s="1"/>
    </row>
    <row r="3" spans="1:5" ht="48" customHeight="1" x14ac:dyDescent="0.25">
      <c r="A3" s="33" t="s">
        <v>38</v>
      </c>
      <c r="B3" s="33"/>
      <c r="C3" s="33"/>
      <c r="D3" s="33"/>
      <c r="E3" s="33"/>
    </row>
    <row r="4" spans="1:5" ht="14.5" x14ac:dyDescent="0.35">
      <c r="A4" s="28" t="s">
        <v>1</v>
      </c>
      <c r="B4" s="28"/>
      <c r="C4" s="28"/>
      <c r="D4" s="28"/>
      <c r="E4" s="28"/>
    </row>
    <row r="5" spans="1:5" ht="14.5" x14ac:dyDescent="0.35">
      <c r="A5" s="1"/>
      <c r="B5" s="1"/>
      <c r="C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22</v>
      </c>
      <c r="B7" s="6" t="s">
        <v>23</v>
      </c>
      <c r="C7" s="14"/>
      <c r="D7" s="37">
        <v>14781.021897810218</v>
      </c>
      <c r="E7" s="24"/>
    </row>
    <row r="8" spans="1:5" ht="42.75" customHeight="1" x14ac:dyDescent="0.35">
      <c r="A8" s="5" t="s">
        <v>24</v>
      </c>
      <c r="B8" s="6" t="s">
        <v>25</v>
      </c>
      <c r="C8" s="14"/>
      <c r="D8" s="37">
        <v>370</v>
      </c>
      <c r="E8" s="24"/>
    </row>
    <row r="9" spans="1:5" ht="42.75" customHeight="1" x14ac:dyDescent="0.35">
      <c r="A9" s="5" t="s">
        <v>26</v>
      </c>
      <c r="B9" s="6" t="s">
        <v>27</v>
      </c>
      <c r="C9" s="14"/>
      <c r="D9" s="37">
        <v>23</v>
      </c>
      <c r="E9" s="24"/>
    </row>
    <row r="10" spans="1:5" ht="42.75" customHeight="1" x14ac:dyDescent="0.35">
      <c r="A10" s="5" t="s">
        <v>28</v>
      </c>
      <c r="B10" s="6" t="s">
        <v>29</v>
      </c>
      <c r="C10" s="15"/>
      <c r="D10" s="37">
        <v>60</v>
      </c>
      <c r="E10" s="24"/>
    </row>
    <row r="11" spans="1:5" ht="42.75" customHeight="1" x14ac:dyDescent="0.35">
      <c r="A11" s="5" t="s">
        <v>30</v>
      </c>
      <c r="B11" s="6" t="s">
        <v>31</v>
      </c>
      <c r="C11" s="15"/>
      <c r="D11" s="37">
        <v>9</v>
      </c>
      <c r="E11" s="24"/>
    </row>
    <row r="12" spans="1:5" ht="42.75" customHeight="1" thickBot="1" x14ac:dyDescent="0.4">
      <c r="A12" s="5" t="s">
        <v>32</v>
      </c>
      <c r="B12" s="6" t="s">
        <v>39</v>
      </c>
      <c r="C12" s="15"/>
      <c r="D12" s="38">
        <v>45</v>
      </c>
      <c r="E12" s="24"/>
    </row>
    <row r="13" spans="1:5" ht="15" thickBot="1" x14ac:dyDescent="0.4">
      <c r="A13" s="1"/>
      <c r="B13" s="1"/>
      <c r="C13" s="1"/>
    </row>
    <row r="14" spans="1:5" ht="16" thickBot="1" x14ac:dyDescent="0.4">
      <c r="A14" s="1"/>
      <c r="B14" s="30" t="s">
        <v>33</v>
      </c>
      <c r="C14" s="30"/>
      <c r="D14" s="31"/>
      <c r="E14" s="17">
        <f>SUM(E7:E12)</f>
        <v>0</v>
      </c>
    </row>
    <row r="15" spans="1:5" x14ac:dyDescent="0.25">
      <c r="A15" s="13"/>
      <c r="B15" s="13"/>
      <c r="C15" s="13"/>
    </row>
    <row r="16" spans="1:5" ht="14.5" x14ac:dyDescent="0.35">
      <c r="A16" s="1"/>
      <c r="B16" s="1"/>
      <c r="C16" s="1"/>
    </row>
    <row r="17" spans="1:3" x14ac:dyDescent="0.25">
      <c r="A17" s="32"/>
      <c r="B17" s="32"/>
      <c r="C17" s="32"/>
    </row>
    <row r="18" spans="1:3" ht="14.5" x14ac:dyDescent="0.35">
      <c r="A18" s="1"/>
      <c r="B18" s="1"/>
      <c r="C18" s="1"/>
    </row>
    <row r="19" spans="1:3" x14ac:dyDescent="0.25">
      <c r="A19" s="32"/>
      <c r="B19" s="32"/>
      <c r="C19" s="32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  <row r="24" spans="1:3" ht="14.5" x14ac:dyDescent="0.35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25 099&amp;C&amp;"Marianne,Normal"DE&amp;R&amp;"Marianne,Normal"N°DAF _2025_000016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Layout" zoomScale="90" zoomScaleNormal="100" zoomScalePageLayoutView="90" workbookViewId="0">
      <selection activeCell="B14" sqref="B14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67.5" customHeight="1" x14ac:dyDescent="0.25">
      <c r="A1" s="36" t="str">
        <f>'DE_Page de garde'!A5:F5</f>
        <v xml:space="preserve">Objet du marché :
MAINTENANCE PREVENTIVE ET CORRECTIVE DES INSTALLATIONS DE PORTES INDUSTRIELLES ET PORTAILS DES SITES DE TOULOUSE – CASTRES – TARBES ET DE LA DGA TA
LOT N°3  - Sites soutenus par l'antenne de Tarbes
</v>
      </c>
      <c r="B1" s="36"/>
      <c r="C1" s="36"/>
      <c r="D1" s="36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4" t="s">
        <v>34</v>
      </c>
      <c r="B6" s="35"/>
      <c r="C6" s="20">
        <f>SUM(DE_F1_F2_F3!E14+DE_Correctif!E14)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32"/>
      <c r="B10" s="32"/>
      <c r="C10" s="32"/>
    </row>
    <row r="11" spans="1:5" ht="14.5" x14ac:dyDescent="0.35">
      <c r="A11" s="1"/>
      <c r="B11" s="1"/>
      <c r="C11" s="1"/>
    </row>
    <row r="12" spans="1:5" ht="14.5" x14ac:dyDescent="0.35">
      <c r="A12" s="1"/>
      <c r="B12" s="1"/>
      <c r="C12" s="1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 t="s">
        <v>35</v>
      </c>
      <c r="B15" s="1"/>
      <c r="C15" s="1"/>
    </row>
    <row r="16" spans="1:5" x14ac:dyDescent="0.25">
      <c r="A16" t="s">
        <v>36</v>
      </c>
    </row>
    <row r="18" spans="3:3" x14ac:dyDescent="0.25">
      <c r="C18" t="s">
        <v>37</v>
      </c>
    </row>
  </sheetData>
  <mergeCells count="3">
    <mergeCell ref="A10:C10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25 135&amp;C&amp;"Marianne,Normal"Offre du candidat&amp;R&amp;"Marianne,Normal"N°DAF _2025_000689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D132E5-37CF-47B9-9896-F4B7E40BE52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CASOLI Gael INGE CIVI DEFE</cp:lastModifiedBy>
  <cp:revision/>
  <dcterms:created xsi:type="dcterms:W3CDTF">2020-05-28T15:27:04Z</dcterms:created>
  <dcterms:modified xsi:type="dcterms:W3CDTF">2025-06-05T06:26:44Z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